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20" windowWidth="14805" windowHeight="8010"/>
  </bookViews>
  <sheets>
    <sheet name="Sayfa2" sheetId="2" r:id="rId1"/>
    <sheet name="Sayfa3" sheetId="3" r:id="rId2"/>
  </sheets>
  <definedNames>
    <definedName name="_xlnm.Print_Area" localSheetId="0">Sayfa2!$A$1:$O$44</definedName>
  </definedNames>
  <calcPr calcId="125725"/>
</workbook>
</file>

<file path=xl/calcChain.xml><?xml version="1.0" encoding="utf-8"?>
<calcChain xmlns="http://schemas.openxmlformats.org/spreadsheetml/2006/main">
  <c r="K5" i="2"/>
  <c r="L5"/>
  <c r="K6"/>
  <c r="L6" s="1"/>
  <c r="K7"/>
  <c r="L7"/>
  <c r="K8"/>
  <c r="L8" s="1"/>
  <c r="K9"/>
  <c r="L9" s="1"/>
  <c r="K10"/>
  <c r="L10" s="1"/>
  <c r="K11"/>
  <c r="L11"/>
  <c r="K12"/>
  <c r="L12" s="1"/>
  <c r="K13"/>
  <c r="L13"/>
  <c r="K14"/>
  <c r="L14" s="1"/>
  <c r="K15"/>
  <c r="L15" s="1"/>
  <c r="K16"/>
  <c r="L16" s="1"/>
  <c r="K17"/>
  <c r="L17"/>
  <c r="K18"/>
  <c r="L18" s="1"/>
  <c r="K19"/>
  <c r="L19"/>
  <c r="K20"/>
  <c r="L20" s="1"/>
  <c r="K21"/>
  <c r="L21"/>
  <c r="K22"/>
  <c r="L22" s="1"/>
  <c r="K23"/>
  <c r="L23" s="1"/>
  <c r="K24"/>
  <c r="L24" s="1"/>
  <c r="K25"/>
  <c r="L25"/>
  <c r="K26"/>
  <c r="L26" s="1"/>
  <c r="K27"/>
  <c r="L27"/>
  <c r="K28"/>
  <c r="L28" s="1"/>
  <c r="K29"/>
  <c r="L29" s="1"/>
  <c r="K4"/>
  <c r="L4" s="1"/>
</calcChain>
</file>

<file path=xl/sharedStrings.xml><?xml version="1.0" encoding="utf-8"?>
<sst xmlns="http://schemas.openxmlformats.org/spreadsheetml/2006/main" count="226" uniqueCount="90">
  <si>
    <t>AMASYA İL ÖZEL İDARESİNDEN KİRALAMA İHALESİ İLANI</t>
  </si>
  <si>
    <t>Ada Parsel</t>
  </si>
  <si>
    <t>İli</t>
  </si>
  <si>
    <t>İlçesi</t>
  </si>
  <si>
    <t>Kira Süresi (Yıl)</t>
  </si>
  <si>
    <t>1 Aylık Kira Muhammen Bedeli (TL)</t>
  </si>
  <si>
    <t>İhale Tarihi</t>
  </si>
  <si>
    <t>İhale Saati</t>
  </si>
  <si>
    <t>Amasya</t>
  </si>
  <si>
    <t>Merkez</t>
  </si>
  <si>
    <t>İHALEYE GİREBİLME ŞARTLARI</t>
  </si>
  <si>
    <t>1-Gerçek Kişilerin;</t>
  </si>
  <si>
    <t>b- Nüfus Cüzdanı Fotokopisi</t>
  </si>
  <si>
    <t>c- İstekliler adına vekaleten iştirak ediliyor ise istekli adına teklifte bulunacak kimsenin noter onaylı vekaletnamesi ve imza sirküsü</t>
  </si>
  <si>
    <t xml:space="preserve">d- İdaremize borcu yoktur belgesi                               </t>
  </si>
  <si>
    <t>e-Şartname bedeli yatırdığına dair dekont</t>
  </si>
  <si>
    <t xml:space="preserve">f-Geçici teminat bedelini yatırdığına dair dekont  </t>
  </si>
  <si>
    <t xml:space="preserve">g-Her sayfası imzalanmış şartname </t>
  </si>
  <si>
    <t>3-Ortak Girişim şeklinde teklif verilmesi halinde;  İhale şartnamesi ekindeki örneğine uygun Noter Tasdikli Ortak Girişim Beyannamesi ile Ortaklarca imzalanan Ortaklık Sözleşmesi ve her bir ortak için yukarıda 1.bendin a,b,c,d’de istenilen belgeler, (ortak girişim olarak ihaleye katılanlardan pilot ortağın payı ortaklıkta % 51’in altına düşmeyecektir.)</t>
  </si>
  <si>
    <t>5- İhaleye girecek gerçek ve özel hukuk tüzel kişiler yukarıdaki istenilen belgelerle birlikte imzalanmış ihale şartnamesini ve eklerini ihale günü ihale saatinde dosya halinde İhale Komisyonuna vermeleri gerekmektedir.</t>
  </si>
  <si>
    <t xml:space="preserve"> İhaleye katılan her istekli kiralanacak yeri görmüş, imzaladığı bu şartnamedeki şartlarla, kira sözleşmesine konulmuş şartları okumuş ve kabul etmiş sayılır. İdare ihaleyi yapıp yapmamakta serbesttir. İhale Şartnamesi ve ekleri İdaremizin www.amasyaozelidare.gov.tr adresinden ve Amasya İl Özel İdaresi Emlak ve İstimlak Müdürlüğünden  ücretsiz görülebilir. İhale Şartnamesi ve ekleri Amasya İl Özel İdaresi Emlak ve İstimlak Müdürlüğünden  temin edilebilir. İletişim : 0 358 210 00 50 Dahili : 1408 - 1409 den bilgi alınabilir. </t>
  </si>
  <si>
    <t xml:space="preserve">                                                                                                                                                İLAN OLUNUR</t>
  </si>
  <si>
    <t>S. No</t>
  </si>
  <si>
    <t>Alanı (m2)</t>
  </si>
  <si>
    <t>Yıllık Muhammen Bedel (TL)</t>
  </si>
  <si>
    <t>Geçici Teminat (TL)</t>
  </si>
  <si>
    <t>Şartname Bedeli (TL)</t>
  </si>
  <si>
    <t>Bulunduğu Katı</t>
  </si>
  <si>
    <r>
      <t>2</t>
    </r>
    <r>
      <rPr>
        <b/>
        <sz val="10"/>
        <color theme="1"/>
        <rFont val="Times New Roman"/>
        <family val="1"/>
        <charset val="162"/>
      </rPr>
      <t>- Özel hukuk tüzel kişilerin</t>
    </r>
    <r>
      <rPr>
        <sz val="10"/>
        <color theme="1"/>
        <rFont val="Times New Roman"/>
        <family val="1"/>
        <charset val="162"/>
      </rPr>
      <t>; Yukarıda belirtilen şartlardan ayrı olarak, İdare merkezlerinin bulunduğu yer mahkemesinden veya siciline kayıtlı bulunduğu ticaret ve sanayi odasından yada benzeri mesleki kuruluşların, ihalenin yapıldığı yıl içinde alınmış sicil kayıt belgesi, son şeklini gösterir ticari sicil gazetesi (aslı veya noter onaylı örneği) ile tüzel kişilik adına ihaleye katılacak veya teklifte bulunacak kişilerin tüzel kişiliğe temsile tam yetkili olduklarını gösterir noterlikçe tasdik edilmiş vekaletname ve imza sirkülerini vermeleri</t>
    </r>
  </si>
  <si>
    <t>Mahalle/ Köy</t>
  </si>
  <si>
    <t>Z-32</t>
  </si>
  <si>
    <t>Z-50</t>
  </si>
  <si>
    <t>229/1</t>
  </si>
  <si>
    <t>Dere Mh Taşhan</t>
  </si>
  <si>
    <t>Dış  Zemin</t>
  </si>
  <si>
    <t>3 yıl</t>
  </si>
  <si>
    <t>Depo</t>
  </si>
  <si>
    <t>2. Kat 202</t>
  </si>
  <si>
    <t>1474/14</t>
  </si>
  <si>
    <t>Merzifon</t>
  </si>
  <si>
    <t>Cami Cedid</t>
  </si>
  <si>
    <t>Özel İdare Pasajı</t>
  </si>
  <si>
    <t xml:space="preserve">Özel İdare Pasajı </t>
  </si>
  <si>
    <t>-</t>
  </si>
  <si>
    <t>Z-02</t>
  </si>
  <si>
    <t>Z-16</t>
  </si>
  <si>
    <t>Z-17</t>
  </si>
  <si>
    <t>160/5</t>
  </si>
  <si>
    <t>159/2</t>
  </si>
  <si>
    <t>203/2</t>
  </si>
  <si>
    <t>165/26</t>
  </si>
  <si>
    <t>Taşova</t>
  </si>
  <si>
    <t>Göynücek</t>
  </si>
  <si>
    <t>Gediksaray</t>
  </si>
  <si>
    <t>Kayadüzü</t>
  </si>
  <si>
    <t>Uluköy</t>
  </si>
  <si>
    <t>3 Yıl</t>
  </si>
  <si>
    <t>Taşınmaz No</t>
  </si>
  <si>
    <t>Arsa ve Kargir Bina</t>
  </si>
  <si>
    <t>347/2</t>
  </si>
  <si>
    <t>Helvacı</t>
  </si>
  <si>
    <t>525,94 +  538,06</t>
  </si>
  <si>
    <t>İhsaniye</t>
  </si>
  <si>
    <t>Arsa  (Tekirdede Mezarlığında)</t>
  </si>
  <si>
    <t>Z-30</t>
  </si>
  <si>
    <t>Z-41</t>
  </si>
  <si>
    <t>Z-44</t>
  </si>
  <si>
    <t>Z-49</t>
  </si>
  <si>
    <t xml:space="preserve">1. kat 111 </t>
  </si>
  <si>
    <t>Z-18</t>
  </si>
  <si>
    <t>5 Nolu Taşınmaz</t>
  </si>
  <si>
    <t>105/159</t>
  </si>
  <si>
    <t>Ezinepazar</t>
  </si>
  <si>
    <t>147/1</t>
  </si>
  <si>
    <t>Doğantepe</t>
  </si>
  <si>
    <t>203/1</t>
  </si>
  <si>
    <t>158/A</t>
  </si>
  <si>
    <t>158/B</t>
  </si>
  <si>
    <t>159/B-C</t>
  </si>
  <si>
    <t>4 Nolu Taşınmaz</t>
  </si>
  <si>
    <t>Z- 10 (19/2)</t>
  </si>
  <si>
    <t>Eski Beld. Hiz. Binası</t>
  </si>
  <si>
    <t>119/21</t>
  </si>
  <si>
    <t>Dereli</t>
  </si>
  <si>
    <t>Z-14</t>
  </si>
  <si>
    <t>165/10</t>
  </si>
  <si>
    <r>
      <t xml:space="preserve">Amasya İli Merkez İlçesi taşınmazlar,  Taşhandaki dükkanlar ile  Merzifon İlçesi Özel İdare Pasajında ve köy yerlerinde bulunan taşınmazların İl  Encümeninin  </t>
    </r>
    <r>
      <rPr>
        <b/>
        <sz val="10"/>
        <color rgb="FFFF0000"/>
        <rFont val="Times New Roman"/>
        <family val="1"/>
        <charset val="162"/>
      </rPr>
      <t xml:space="preserve"> </t>
    </r>
    <r>
      <rPr>
        <b/>
        <sz val="10"/>
        <rFont val="Times New Roman"/>
        <family val="1"/>
        <charset val="162"/>
      </rPr>
      <t>0</t>
    </r>
    <r>
      <rPr>
        <b/>
        <u/>
        <sz val="10"/>
        <rFont val="Times New Roman"/>
        <family val="1"/>
        <charset val="162"/>
      </rPr>
      <t xml:space="preserve">8 /05/2025 tarih ve 185  sayılı </t>
    </r>
    <r>
      <rPr>
        <b/>
        <sz val="10"/>
        <color theme="1"/>
        <rFont val="Times New Roman"/>
        <family val="1"/>
        <charset val="162"/>
      </rPr>
      <t>kararları ile belirtilen tarih ve saatlerde 2886 Sayılı Devlet İhale Kanununun 45. Maddesine istinaden Açık Teklif Usulü ile kiralama işlemlerinin Amasya İl Özel İdaresi Encümen Toplantı Salonunda (İhsaniye Mahallesi Zübeyde Hanım Caddesi No.101 Merkez / AMASYA) İl Encümeni tarafından dosyadaki şartname gereğince ihaleleri yapılacaktır.</t>
    </r>
  </si>
  <si>
    <t>158/D</t>
  </si>
  <si>
    <t xml:space="preserve">a- Yasal yerleşim yeri sahibi olmaları ve belgelendirmeleri </t>
  </si>
  <si>
    <r>
      <t>4-İhaleye katılacak olanların geçici teminatı ve  şartname bedelini Halk Bankası Amasya Şb.</t>
    </r>
    <r>
      <rPr>
        <b/>
        <sz val="10"/>
        <color theme="1"/>
        <rFont val="Times New Roman"/>
        <family val="1"/>
        <charset val="162"/>
      </rPr>
      <t>TR76 0001 2009 3000 0005 0000 14</t>
    </r>
    <r>
      <rPr>
        <sz val="10"/>
        <color theme="1"/>
        <rFont val="Times New Roman"/>
        <family val="1"/>
        <charset val="162"/>
      </rPr>
      <t xml:space="preserve"> nolu İl Özel İdaresi hesabına yatırmış olmaları gerekmektedir. (Banka Dekontunun İhale Komisyonuna İbraz edilmesi zorunludur.)</t>
    </r>
  </si>
</sst>
</file>

<file path=xl/styles.xml><?xml version="1.0" encoding="utf-8"?>
<styleSheet xmlns="http://schemas.openxmlformats.org/spreadsheetml/2006/main">
  <numFmts count="2">
    <numFmt numFmtId="164" formatCode="&quot;₺&quot;#,##0.00"/>
    <numFmt numFmtId="165" formatCode="_-* #,##0.00\ _T_L_-;\-* #,##0.00\ _T_L_-;_-* \-??\ _T_L_-;_-@_-"/>
  </numFmts>
  <fonts count="14">
    <font>
      <sz val="11"/>
      <color theme="1"/>
      <name val="Calibri"/>
      <family val="2"/>
      <charset val="162"/>
      <scheme val="minor"/>
    </font>
    <font>
      <b/>
      <sz val="10"/>
      <color theme="1"/>
      <name val="Times New Roman"/>
      <family val="1"/>
      <charset val="162"/>
    </font>
    <font>
      <sz val="10"/>
      <color theme="1"/>
      <name val="Times New Roman"/>
      <family val="1"/>
      <charset val="162"/>
    </font>
    <font>
      <sz val="10"/>
      <color theme="1"/>
      <name val="Calibri"/>
      <family val="2"/>
      <charset val="162"/>
      <scheme val="minor"/>
    </font>
    <font>
      <sz val="9"/>
      <color theme="1"/>
      <name val="Calibri"/>
      <family val="2"/>
      <charset val="162"/>
      <scheme val="minor"/>
    </font>
    <font>
      <sz val="8"/>
      <color theme="1"/>
      <name val="Calibri"/>
      <family val="2"/>
      <charset val="162"/>
      <scheme val="minor"/>
    </font>
    <font>
      <b/>
      <sz val="11"/>
      <color theme="1"/>
      <name val="Times New Roman"/>
      <family val="1"/>
      <charset val="162"/>
    </font>
    <font>
      <sz val="11"/>
      <color theme="1"/>
      <name val="Calibri"/>
      <family val="2"/>
      <charset val="162"/>
      <scheme val="minor"/>
    </font>
    <font>
      <sz val="11"/>
      <color indexed="8"/>
      <name val="Calibri"/>
      <family val="2"/>
      <charset val="162"/>
    </font>
    <font>
      <sz val="10"/>
      <name val="Arial"/>
      <family val="2"/>
      <charset val="162"/>
    </font>
    <font>
      <sz val="10"/>
      <color indexed="8"/>
      <name val="Calibri"/>
      <family val="2"/>
      <charset val="162"/>
    </font>
    <font>
      <b/>
      <sz val="10"/>
      <color rgb="FFFF0000"/>
      <name val="Times New Roman"/>
      <family val="1"/>
      <charset val="162"/>
    </font>
    <font>
      <b/>
      <sz val="10"/>
      <name val="Times New Roman"/>
      <family val="1"/>
      <charset val="162"/>
    </font>
    <font>
      <b/>
      <u/>
      <sz val="10"/>
      <name val="Times New Roman"/>
      <family val="1"/>
      <charset val="162"/>
    </font>
  </fonts>
  <fills count="4">
    <fill>
      <patternFill patternType="none"/>
    </fill>
    <fill>
      <patternFill patternType="gray125"/>
    </fill>
    <fill>
      <patternFill patternType="solid">
        <fgColor theme="0"/>
        <bgColor indexed="26"/>
      </patternFill>
    </fill>
    <fill>
      <patternFill patternType="solid">
        <fgColor theme="0"/>
        <bgColor indexed="49"/>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8" fillId="0" borderId="0"/>
    <xf numFmtId="165" fontId="9" fillId="0" borderId="0"/>
    <xf numFmtId="0" fontId="7" fillId="0" borderId="0"/>
  </cellStyleXfs>
  <cellXfs count="31">
    <xf numFmtId="0" fontId="0" fillId="0" borderId="0" xfId="0"/>
    <xf numFmtId="0" fontId="3" fillId="0" borderId="0" xfId="0" applyFont="1" applyAlignment="1">
      <alignment wrapText="1"/>
    </xf>
    <xf numFmtId="0" fontId="3" fillId="0" borderId="0" xfId="0" applyFont="1" applyAlignment="1">
      <alignment horizontal="center" wrapText="1"/>
    </xf>
    <xf numFmtId="14" fontId="2" fillId="0" borderId="1" xfId="0" applyNumberFormat="1" applyFont="1" applyBorder="1" applyAlignment="1">
      <alignment horizontal="center" vertical="center" wrapText="1"/>
    </xf>
    <xf numFmtId="0" fontId="1" fillId="0" borderId="1" xfId="0" applyFont="1" applyBorder="1" applyAlignment="1">
      <alignment horizontal="center" vertical="top" wrapText="1"/>
    </xf>
    <xf numFmtId="164"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20"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8" fillId="3" borderId="1"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8" fillId="2" borderId="1" xfId="1" applyFill="1" applyBorder="1" applyAlignment="1" applyProtection="1">
      <alignment horizontal="center" vertical="center" wrapText="1"/>
      <protection hidden="1"/>
    </xf>
    <xf numFmtId="0" fontId="10" fillId="2" borderId="1" xfId="1" applyFont="1" applyFill="1" applyBorder="1" applyAlignment="1" applyProtection="1">
      <alignment horizontal="center" vertical="center" wrapText="1"/>
      <protection hidden="1"/>
    </xf>
    <xf numFmtId="0" fontId="2" fillId="0" borderId="1" xfId="0" applyFont="1" applyBorder="1" applyAlignment="1">
      <alignment horizontal="center" vertical="top" wrapText="1"/>
    </xf>
    <xf numFmtId="4" fontId="1" fillId="0" borderId="2" xfId="0" applyNumberFormat="1" applyFont="1" applyBorder="1" applyAlignment="1">
      <alignment vertical="center" wrapText="1"/>
    </xf>
    <xf numFmtId="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1" fillId="0" borderId="1" xfId="0" applyNumberFormat="1" applyFont="1" applyBorder="1" applyAlignment="1">
      <alignment vertical="center" wrapText="1"/>
    </xf>
    <xf numFmtId="0" fontId="1" fillId="0" borderId="1" xfId="0" applyFont="1" applyBorder="1" applyAlignment="1">
      <alignment horizont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NumberFormat="1" applyFont="1" applyAlignment="1">
      <alignment horizontal="left" vertical="top" wrapText="1"/>
    </xf>
    <xf numFmtId="0" fontId="1" fillId="0" borderId="0" xfId="0" applyFont="1" applyBorder="1" applyAlignment="1">
      <alignment horizontal="center" wrapText="1"/>
    </xf>
    <xf numFmtId="0" fontId="1" fillId="0" borderId="0" xfId="0" applyFont="1" applyAlignment="1">
      <alignment horizontal="left" vertical="center" wrapText="1"/>
    </xf>
    <xf numFmtId="0" fontId="1" fillId="0" borderId="1" xfId="0" applyNumberFormat="1" applyFont="1" applyBorder="1" applyAlignment="1">
      <alignment horizontal="center" vertical="center" wrapText="1"/>
    </xf>
  </cellXfs>
  <cellStyles count="4">
    <cellStyle name="Normal" xfId="0" builtinId="0"/>
    <cellStyle name="Normal 2" xfId="3"/>
    <cellStyle name="Normal 3" xfId="1"/>
    <cellStyle name="TableStyleLigh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44"/>
  <sheetViews>
    <sheetView tabSelected="1" workbookViewId="0">
      <selection activeCell="B41" sqref="B41:O41"/>
    </sheetView>
  </sheetViews>
  <sheetFormatPr defaultRowHeight="24.95" customHeight="1"/>
  <cols>
    <col min="1" max="1" width="3.7109375" style="1" customWidth="1"/>
    <col min="2" max="2" width="17" style="1" customWidth="1"/>
    <col min="3" max="4" width="9.140625" style="1"/>
    <col min="5" max="5" width="8.7109375" style="1" customWidth="1"/>
    <col min="6" max="6" width="10.85546875" style="1" customWidth="1"/>
    <col min="7" max="7" width="9.42578125" style="2" customWidth="1"/>
    <col min="8" max="8" width="10.5703125" style="1" customWidth="1"/>
    <col min="9" max="9" width="7" style="1" customWidth="1"/>
    <col min="10" max="10" width="9.85546875" style="1" customWidth="1"/>
    <col min="11" max="11" width="10.140625" style="1" customWidth="1"/>
    <col min="12" max="12" width="14.28515625" style="1" customWidth="1"/>
    <col min="13" max="13" width="9.140625" style="1"/>
    <col min="14" max="14" width="10.140625" style="1" customWidth="1"/>
    <col min="15" max="15" width="7.85546875" style="1" customWidth="1"/>
    <col min="16" max="16384" width="9.140625" style="1"/>
  </cols>
  <sheetData>
    <row r="1" spans="1:15" ht="23.25" customHeight="1">
      <c r="B1" s="24" t="s">
        <v>0</v>
      </c>
      <c r="C1" s="24"/>
      <c r="D1" s="24"/>
      <c r="E1" s="24"/>
      <c r="F1" s="24"/>
      <c r="G1" s="24"/>
      <c r="H1" s="24"/>
      <c r="I1" s="24"/>
      <c r="J1" s="24"/>
      <c r="K1" s="24"/>
      <c r="L1" s="24"/>
      <c r="M1" s="24"/>
      <c r="N1" s="24"/>
      <c r="O1" s="24"/>
    </row>
    <row r="2" spans="1:15" ht="55.5" customHeight="1">
      <c r="B2" s="30" t="s">
        <v>86</v>
      </c>
      <c r="C2" s="30"/>
      <c r="D2" s="30"/>
      <c r="E2" s="30"/>
      <c r="F2" s="30"/>
      <c r="G2" s="30"/>
      <c r="H2" s="30"/>
      <c r="I2" s="30"/>
      <c r="J2" s="30"/>
      <c r="K2" s="30"/>
      <c r="L2" s="30"/>
      <c r="M2" s="30"/>
      <c r="N2" s="30"/>
      <c r="O2" s="30"/>
    </row>
    <row r="3" spans="1:15" ht="69.75" customHeight="1">
      <c r="A3" s="11" t="s">
        <v>22</v>
      </c>
      <c r="B3" s="11" t="s">
        <v>57</v>
      </c>
      <c r="C3" s="11" t="s">
        <v>1</v>
      </c>
      <c r="D3" s="11" t="s">
        <v>2</v>
      </c>
      <c r="E3" s="11" t="s">
        <v>3</v>
      </c>
      <c r="F3" s="11" t="s">
        <v>29</v>
      </c>
      <c r="G3" s="11" t="s">
        <v>27</v>
      </c>
      <c r="H3" s="11" t="s">
        <v>23</v>
      </c>
      <c r="I3" s="11" t="s">
        <v>4</v>
      </c>
      <c r="J3" s="11" t="s">
        <v>5</v>
      </c>
      <c r="K3" s="11" t="s">
        <v>24</v>
      </c>
      <c r="L3" s="11" t="s">
        <v>25</v>
      </c>
      <c r="M3" s="11" t="s">
        <v>26</v>
      </c>
      <c r="N3" s="11" t="s">
        <v>6</v>
      </c>
      <c r="O3" s="11" t="s">
        <v>7</v>
      </c>
    </row>
    <row r="4" spans="1:15" ht="25.15" customHeight="1">
      <c r="A4" s="7">
        <v>1</v>
      </c>
      <c r="B4" s="5" t="s">
        <v>58</v>
      </c>
      <c r="C4" s="10" t="s">
        <v>59</v>
      </c>
      <c r="D4" s="10" t="s">
        <v>8</v>
      </c>
      <c r="E4" s="10" t="s">
        <v>9</v>
      </c>
      <c r="F4" s="10" t="s">
        <v>60</v>
      </c>
      <c r="G4" s="10" t="s">
        <v>43</v>
      </c>
      <c r="H4" s="17" t="s">
        <v>61</v>
      </c>
      <c r="I4" s="14" t="s">
        <v>56</v>
      </c>
      <c r="J4" s="18">
        <v>20000</v>
      </c>
      <c r="K4" s="21">
        <f>J4*12</f>
        <v>240000</v>
      </c>
      <c r="L4" s="22">
        <f>(K4*3)*0.03</f>
        <v>21600</v>
      </c>
      <c r="M4" s="21">
        <v>250</v>
      </c>
      <c r="N4" s="3">
        <v>45825</v>
      </c>
      <c r="O4" s="8">
        <v>0.375</v>
      </c>
    </row>
    <row r="5" spans="1:15" ht="25.15" customHeight="1">
      <c r="A5" s="7">
        <v>2</v>
      </c>
      <c r="B5" s="6" t="s">
        <v>63</v>
      </c>
      <c r="C5" s="6" t="s">
        <v>43</v>
      </c>
      <c r="D5" s="10" t="s">
        <v>8</v>
      </c>
      <c r="E5" s="10" t="s">
        <v>9</v>
      </c>
      <c r="F5" s="10" t="s">
        <v>62</v>
      </c>
      <c r="G5" s="10" t="s">
        <v>43</v>
      </c>
      <c r="H5" s="4" t="s">
        <v>43</v>
      </c>
      <c r="I5" s="14" t="s">
        <v>56</v>
      </c>
      <c r="J5" s="18">
        <v>7000</v>
      </c>
      <c r="K5" s="21">
        <f t="shared" ref="K5:K29" si="0">J5*12</f>
        <v>84000</v>
      </c>
      <c r="L5" s="22">
        <f t="shared" ref="L5:L29" si="1">(K5*3)*0.03</f>
        <v>7560</v>
      </c>
      <c r="M5" s="21">
        <v>250</v>
      </c>
      <c r="N5" s="3">
        <v>45825</v>
      </c>
      <c r="O5" s="8">
        <v>0.37847222222222227</v>
      </c>
    </row>
    <row r="6" spans="1:15" ht="25.15" customHeight="1">
      <c r="A6" s="7">
        <v>3</v>
      </c>
      <c r="B6" s="14" t="s">
        <v>64</v>
      </c>
      <c r="C6" s="14" t="s">
        <v>32</v>
      </c>
      <c r="D6" s="14" t="s">
        <v>8</v>
      </c>
      <c r="E6" s="14" t="s">
        <v>9</v>
      </c>
      <c r="F6" s="14" t="s">
        <v>33</v>
      </c>
      <c r="G6" s="14" t="s">
        <v>34</v>
      </c>
      <c r="H6" s="14">
        <v>16.48</v>
      </c>
      <c r="I6" s="14" t="s">
        <v>35</v>
      </c>
      <c r="J6" s="23">
        <v>5000</v>
      </c>
      <c r="K6" s="21">
        <f t="shared" si="0"/>
        <v>60000</v>
      </c>
      <c r="L6" s="22">
        <f t="shared" si="1"/>
        <v>5400</v>
      </c>
      <c r="M6" s="21">
        <v>250</v>
      </c>
      <c r="N6" s="3">
        <v>45825</v>
      </c>
      <c r="O6" s="8">
        <v>0.38194444444444442</v>
      </c>
    </row>
    <row r="7" spans="1:15" ht="25.15" customHeight="1">
      <c r="A7" s="7">
        <v>4</v>
      </c>
      <c r="B7" s="14" t="s">
        <v>30</v>
      </c>
      <c r="C7" s="14" t="s">
        <v>32</v>
      </c>
      <c r="D7" s="14" t="s">
        <v>8</v>
      </c>
      <c r="E7" s="14" t="s">
        <v>9</v>
      </c>
      <c r="F7" s="14" t="s">
        <v>33</v>
      </c>
      <c r="G7" s="14" t="s">
        <v>34</v>
      </c>
      <c r="H7" s="14">
        <v>14.74</v>
      </c>
      <c r="I7" s="14" t="s">
        <v>35</v>
      </c>
      <c r="J7" s="23">
        <v>5500</v>
      </c>
      <c r="K7" s="21">
        <f t="shared" si="0"/>
        <v>66000</v>
      </c>
      <c r="L7" s="22">
        <f t="shared" si="1"/>
        <v>5940</v>
      </c>
      <c r="M7" s="21">
        <v>250</v>
      </c>
      <c r="N7" s="3">
        <v>45825</v>
      </c>
      <c r="O7" s="8">
        <v>0.38541666666666702</v>
      </c>
    </row>
    <row r="8" spans="1:15" ht="27.75" customHeight="1">
      <c r="A8" s="7">
        <v>5</v>
      </c>
      <c r="B8" s="13" t="s">
        <v>65</v>
      </c>
      <c r="C8" s="14" t="s">
        <v>32</v>
      </c>
      <c r="D8" s="14" t="s">
        <v>8</v>
      </c>
      <c r="E8" s="14" t="s">
        <v>9</v>
      </c>
      <c r="F8" s="14" t="s">
        <v>33</v>
      </c>
      <c r="G8" s="14" t="s">
        <v>34</v>
      </c>
      <c r="H8" s="9">
        <v>15.26</v>
      </c>
      <c r="I8" s="14" t="s">
        <v>35</v>
      </c>
      <c r="J8" s="23">
        <v>7500</v>
      </c>
      <c r="K8" s="21">
        <f t="shared" si="0"/>
        <v>90000</v>
      </c>
      <c r="L8" s="22">
        <f t="shared" si="1"/>
        <v>8100</v>
      </c>
      <c r="M8" s="21">
        <v>250</v>
      </c>
      <c r="N8" s="3">
        <v>45825</v>
      </c>
      <c r="O8" s="8">
        <v>0.38888888888888901</v>
      </c>
    </row>
    <row r="9" spans="1:15" ht="27" customHeight="1">
      <c r="A9" s="7">
        <v>6</v>
      </c>
      <c r="B9" s="13" t="s">
        <v>66</v>
      </c>
      <c r="C9" s="14" t="s">
        <v>32</v>
      </c>
      <c r="D9" s="14" t="s">
        <v>8</v>
      </c>
      <c r="E9" s="14" t="s">
        <v>9</v>
      </c>
      <c r="F9" s="14" t="s">
        <v>33</v>
      </c>
      <c r="G9" s="14" t="s">
        <v>34</v>
      </c>
      <c r="H9" s="14">
        <v>27.59</v>
      </c>
      <c r="I9" s="14" t="s">
        <v>35</v>
      </c>
      <c r="J9" s="23">
        <v>9000</v>
      </c>
      <c r="K9" s="21">
        <f t="shared" si="0"/>
        <v>108000</v>
      </c>
      <c r="L9" s="22">
        <f t="shared" si="1"/>
        <v>9720</v>
      </c>
      <c r="M9" s="21">
        <v>250</v>
      </c>
      <c r="N9" s="3">
        <v>45825</v>
      </c>
      <c r="O9" s="8">
        <v>0.39236111111111099</v>
      </c>
    </row>
    <row r="10" spans="1:15" ht="25.15" customHeight="1">
      <c r="A10" s="7">
        <v>7</v>
      </c>
      <c r="B10" s="13" t="s">
        <v>67</v>
      </c>
      <c r="C10" s="14" t="s">
        <v>32</v>
      </c>
      <c r="D10" s="14" t="s">
        <v>8</v>
      </c>
      <c r="E10" s="14" t="s">
        <v>9</v>
      </c>
      <c r="F10" s="14" t="s">
        <v>33</v>
      </c>
      <c r="G10" s="14" t="s">
        <v>34</v>
      </c>
      <c r="H10" s="14">
        <v>14.6</v>
      </c>
      <c r="I10" s="14" t="s">
        <v>35</v>
      </c>
      <c r="J10" s="23">
        <v>3500</v>
      </c>
      <c r="K10" s="21">
        <f t="shared" si="0"/>
        <v>42000</v>
      </c>
      <c r="L10" s="22">
        <f t="shared" si="1"/>
        <v>3780</v>
      </c>
      <c r="M10" s="21">
        <v>250</v>
      </c>
      <c r="N10" s="3">
        <v>45825</v>
      </c>
      <c r="O10" s="8">
        <v>0.39583333333333398</v>
      </c>
    </row>
    <row r="11" spans="1:15" ht="25.15" customHeight="1">
      <c r="A11" s="7">
        <v>8</v>
      </c>
      <c r="B11" s="14" t="s">
        <v>31</v>
      </c>
      <c r="C11" s="14" t="s">
        <v>32</v>
      </c>
      <c r="D11" s="14" t="s">
        <v>8</v>
      </c>
      <c r="E11" s="14" t="s">
        <v>9</v>
      </c>
      <c r="F11" s="14" t="s">
        <v>33</v>
      </c>
      <c r="G11" s="14" t="s">
        <v>34</v>
      </c>
      <c r="H11" s="14">
        <v>11.77</v>
      </c>
      <c r="I11" s="14" t="s">
        <v>35</v>
      </c>
      <c r="J11" s="23">
        <v>3500</v>
      </c>
      <c r="K11" s="21">
        <f t="shared" si="0"/>
        <v>42000</v>
      </c>
      <c r="L11" s="22">
        <f t="shared" si="1"/>
        <v>3780</v>
      </c>
      <c r="M11" s="21">
        <v>250</v>
      </c>
      <c r="N11" s="3">
        <v>45825</v>
      </c>
      <c r="O11" s="8">
        <v>0.39930555555555602</v>
      </c>
    </row>
    <row r="12" spans="1:15" ht="25.15" customHeight="1">
      <c r="A12" s="7">
        <v>9</v>
      </c>
      <c r="B12" s="12" t="s">
        <v>46</v>
      </c>
      <c r="C12" s="14" t="s">
        <v>38</v>
      </c>
      <c r="D12" s="14" t="s">
        <v>8</v>
      </c>
      <c r="E12" s="14" t="s">
        <v>39</v>
      </c>
      <c r="F12" s="14" t="s">
        <v>40</v>
      </c>
      <c r="G12" s="14" t="s">
        <v>41</v>
      </c>
      <c r="H12" s="14">
        <v>40.35</v>
      </c>
      <c r="I12" s="14" t="s">
        <v>35</v>
      </c>
      <c r="J12" s="23">
        <v>12000</v>
      </c>
      <c r="K12" s="21">
        <f t="shared" si="0"/>
        <v>144000</v>
      </c>
      <c r="L12" s="22">
        <f t="shared" si="1"/>
        <v>12960</v>
      </c>
      <c r="M12" s="21">
        <v>250</v>
      </c>
      <c r="N12" s="3">
        <v>45825</v>
      </c>
      <c r="O12" s="8">
        <v>0.40277777777777801</v>
      </c>
    </row>
    <row r="13" spans="1:15" ht="25.15" customHeight="1">
      <c r="A13" s="7">
        <v>10</v>
      </c>
      <c r="B13" s="12" t="s">
        <v>68</v>
      </c>
      <c r="C13" s="14" t="s">
        <v>38</v>
      </c>
      <c r="D13" s="14" t="s">
        <v>8</v>
      </c>
      <c r="E13" s="14" t="s">
        <v>39</v>
      </c>
      <c r="F13" s="14" t="s">
        <v>40</v>
      </c>
      <c r="G13" s="14" t="s">
        <v>41</v>
      </c>
      <c r="H13" s="14">
        <v>20.3</v>
      </c>
      <c r="I13" s="14" t="s">
        <v>35</v>
      </c>
      <c r="J13" s="23">
        <v>2250</v>
      </c>
      <c r="K13" s="21">
        <f t="shared" si="0"/>
        <v>27000</v>
      </c>
      <c r="L13" s="22">
        <f t="shared" si="1"/>
        <v>2430</v>
      </c>
      <c r="M13" s="21">
        <v>250</v>
      </c>
      <c r="N13" s="3">
        <v>45825</v>
      </c>
      <c r="O13" s="8">
        <v>0.40625</v>
      </c>
    </row>
    <row r="14" spans="1:15" ht="25.15" customHeight="1">
      <c r="A14" s="7">
        <v>11</v>
      </c>
      <c r="B14" s="12" t="s">
        <v>44</v>
      </c>
      <c r="C14" s="14" t="s">
        <v>38</v>
      </c>
      <c r="D14" s="14" t="s">
        <v>8</v>
      </c>
      <c r="E14" s="14" t="s">
        <v>39</v>
      </c>
      <c r="F14" s="14" t="s">
        <v>40</v>
      </c>
      <c r="G14" s="14" t="s">
        <v>41</v>
      </c>
      <c r="H14" s="14">
        <v>47.7</v>
      </c>
      <c r="I14" s="14" t="s">
        <v>35</v>
      </c>
      <c r="J14" s="23">
        <v>4500</v>
      </c>
      <c r="K14" s="21">
        <f t="shared" si="0"/>
        <v>54000</v>
      </c>
      <c r="L14" s="22">
        <f t="shared" si="1"/>
        <v>4860</v>
      </c>
      <c r="M14" s="21">
        <v>250</v>
      </c>
      <c r="N14" s="3">
        <v>45825</v>
      </c>
      <c r="O14" s="8">
        <v>0.40972222222222299</v>
      </c>
    </row>
    <row r="15" spans="1:15" ht="25.15" customHeight="1">
      <c r="A15" s="7">
        <v>12</v>
      </c>
      <c r="B15" s="12" t="s">
        <v>45</v>
      </c>
      <c r="C15" s="14" t="s">
        <v>38</v>
      </c>
      <c r="D15" s="14" t="s">
        <v>8</v>
      </c>
      <c r="E15" s="14" t="s">
        <v>39</v>
      </c>
      <c r="F15" s="14" t="s">
        <v>40</v>
      </c>
      <c r="G15" s="14" t="s">
        <v>42</v>
      </c>
      <c r="H15" s="14">
        <v>28.8</v>
      </c>
      <c r="I15" s="14" t="s">
        <v>35</v>
      </c>
      <c r="J15" s="23">
        <v>3150</v>
      </c>
      <c r="K15" s="21">
        <f t="shared" si="0"/>
        <v>37800</v>
      </c>
      <c r="L15" s="22">
        <f t="shared" si="1"/>
        <v>3402</v>
      </c>
      <c r="M15" s="21">
        <v>250</v>
      </c>
      <c r="N15" s="3">
        <v>45825</v>
      </c>
      <c r="O15" s="8">
        <v>0.41319444444444497</v>
      </c>
    </row>
    <row r="16" spans="1:15" ht="25.15" customHeight="1">
      <c r="A16" s="7">
        <v>13</v>
      </c>
      <c r="B16" s="12" t="s">
        <v>69</v>
      </c>
      <c r="C16" s="14" t="s">
        <v>38</v>
      </c>
      <c r="D16" s="14" t="s">
        <v>8</v>
      </c>
      <c r="E16" s="14" t="s">
        <v>39</v>
      </c>
      <c r="F16" s="14" t="s">
        <v>40</v>
      </c>
      <c r="G16" s="14" t="s">
        <v>42</v>
      </c>
      <c r="H16" s="14" t="s">
        <v>43</v>
      </c>
      <c r="I16" s="14" t="s">
        <v>35</v>
      </c>
      <c r="J16" s="23">
        <v>3150</v>
      </c>
      <c r="K16" s="21">
        <f t="shared" si="0"/>
        <v>37800</v>
      </c>
      <c r="L16" s="22">
        <f t="shared" si="1"/>
        <v>3402</v>
      </c>
      <c r="M16" s="20">
        <v>250</v>
      </c>
      <c r="N16" s="3">
        <v>45825</v>
      </c>
      <c r="O16" s="8">
        <v>0.41666666666666702</v>
      </c>
    </row>
    <row r="17" spans="1:15" ht="25.15" customHeight="1">
      <c r="A17" s="7">
        <v>14</v>
      </c>
      <c r="B17" s="14" t="s">
        <v>37</v>
      </c>
      <c r="C17" s="14" t="s">
        <v>38</v>
      </c>
      <c r="D17" s="14" t="s">
        <v>8</v>
      </c>
      <c r="E17" s="14" t="s">
        <v>39</v>
      </c>
      <c r="F17" s="14" t="s">
        <v>40</v>
      </c>
      <c r="G17" s="14" t="s">
        <v>42</v>
      </c>
      <c r="H17" s="14">
        <v>14.7</v>
      </c>
      <c r="I17" s="14" t="s">
        <v>35</v>
      </c>
      <c r="J17" s="23">
        <v>1750</v>
      </c>
      <c r="K17" s="21">
        <f t="shared" si="0"/>
        <v>21000</v>
      </c>
      <c r="L17" s="22">
        <f t="shared" si="1"/>
        <v>1890</v>
      </c>
      <c r="M17" s="20">
        <v>250</v>
      </c>
      <c r="N17" s="3">
        <v>45825</v>
      </c>
      <c r="O17" s="8">
        <v>0.42013888888889001</v>
      </c>
    </row>
    <row r="18" spans="1:15" ht="25.15" customHeight="1">
      <c r="A18" s="7">
        <v>15</v>
      </c>
      <c r="B18" s="16" t="s">
        <v>70</v>
      </c>
      <c r="C18" s="14" t="s">
        <v>71</v>
      </c>
      <c r="D18" s="14" t="s">
        <v>8</v>
      </c>
      <c r="E18" s="14" t="s">
        <v>9</v>
      </c>
      <c r="F18" s="16" t="s">
        <v>72</v>
      </c>
      <c r="G18" s="14" t="s">
        <v>43</v>
      </c>
      <c r="H18" s="14" t="s">
        <v>43</v>
      </c>
      <c r="I18" s="14" t="s">
        <v>35</v>
      </c>
      <c r="J18" s="23">
        <v>2000</v>
      </c>
      <c r="K18" s="21">
        <f t="shared" si="0"/>
        <v>24000</v>
      </c>
      <c r="L18" s="22">
        <f t="shared" si="1"/>
        <v>2160</v>
      </c>
      <c r="M18" s="19">
        <v>250</v>
      </c>
      <c r="N18" s="3">
        <v>45825</v>
      </c>
      <c r="O18" s="8">
        <v>0.43055555555555558</v>
      </c>
    </row>
    <row r="19" spans="1:15" ht="25.15" customHeight="1">
      <c r="A19" s="7">
        <v>16</v>
      </c>
      <c r="B19" s="15" t="s">
        <v>36</v>
      </c>
      <c r="C19" s="14" t="s">
        <v>73</v>
      </c>
      <c r="D19" s="14" t="s">
        <v>8</v>
      </c>
      <c r="E19" s="14" t="s">
        <v>9</v>
      </c>
      <c r="F19" s="16" t="s">
        <v>74</v>
      </c>
      <c r="G19" s="14" t="s">
        <v>43</v>
      </c>
      <c r="H19" s="14" t="s">
        <v>43</v>
      </c>
      <c r="I19" s="14" t="s">
        <v>35</v>
      </c>
      <c r="J19" s="23">
        <v>2500</v>
      </c>
      <c r="K19" s="21">
        <f t="shared" si="0"/>
        <v>30000</v>
      </c>
      <c r="L19" s="22">
        <f t="shared" si="1"/>
        <v>2700</v>
      </c>
      <c r="M19" s="19">
        <v>250</v>
      </c>
      <c r="N19" s="3">
        <v>45825</v>
      </c>
      <c r="O19" s="8">
        <v>0.43402777777777773</v>
      </c>
    </row>
    <row r="20" spans="1:15" ht="25.15" customHeight="1">
      <c r="A20" s="7">
        <v>17</v>
      </c>
      <c r="B20" s="15" t="s">
        <v>87</v>
      </c>
      <c r="C20" s="14" t="s">
        <v>75</v>
      </c>
      <c r="D20" s="14" t="s">
        <v>8</v>
      </c>
      <c r="E20" s="14" t="s">
        <v>39</v>
      </c>
      <c r="F20" s="16" t="s">
        <v>54</v>
      </c>
      <c r="G20" s="14" t="s">
        <v>43</v>
      </c>
      <c r="H20" s="14" t="s">
        <v>43</v>
      </c>
      <c r="I20" s="14" t="s">
        <v>35</v>
      </c>
      <c r="J20" s="23">
        <v>2500</v>
      </c>
      <c r="K20" s="21">
        <f t="shared" si="0"/>
        <v>30000</v>
      </c>
      <c r="L20" s="22">
        <f t="shared" si="1"/>
        <v>2700</v>
      </c>
      <c r="M20" s="19">
        <v>250</v>
      </c>
      <c r="N20" s="3">
        <v>45825</v>
      </c>
      <c r="O20" s="8">
        <v>0.4375</v>
      </c>
    </row>
    <row r="21" spans="1:15" ht="25.15" customHeight="1">
      <c r="A21" s="7">
        <v>18</v>
      </c>
      <c r="B21" s="15" t="s">
        <v>76</v>
      </c>
      <c r="C21" s="14" t="s">
        <v>75</v>
      </c>
      <c r="D21" s="14" t="s">
        <v>8</v>
      </c>
      <c r="E21" s="14" t="s">
        <v>39</v>
      </c>
      <c r="F21" s="16" t="s">
        <v>54</v>
      </c>
      <c r="G21" s="14" t="s">
        <v>43</v>
      </c>
      <c r="H21" s="14" t="s">
        <v>43</v>
      </c>
      <c r="I21" s="14" t="s">
        <v>35</v>
      </c>
      <c r="J21" s="23">
        <v>1000</v>
      </c>
      <c r="K21" s="21">
        <f t="shared" si="0"/>
        <v>12000</v>
      </c>
      <c r="L21" s="22">
        <f t="shared" si="1"/>
        <v>1080</v>
      </c>
      <c r="M21" s="19">
        <v>250</v>
      </c>
      <c r="N21" s="3">
        <v>45825</v>
      </c>
      <c r="O21" s="8">
        <v>0.44097222222222199</v>
      </c>
    </row>
    <row r="22" spans="1:15" ht="25.15" customHeight="1">
      <c r="A22" s="7">
        <v>19</v>
      </c>
      <c r="B22" s="15">
        <v>159</v>
      </c>
      <c r="C22" s="14" t="s">
        <v>49</v>
      </c>
      <c r="D22" s="14" t="s">
        <v>8</v>
      </c>
      <c r="E22" s="14" t="s">
        <v>39</v>
      </c>
      <c r="F22" s="16" t="s">
        <v>54</v>
      </c>
      <c r="G22" s="14" t="s">
        <v>43</v>
      </c>
      <c r="H22" s="14" t="s">
        <v>43</v>
      </c>
      <c r="I22" s="14" t="s">
        <v>35</v>
      </c>
      <c r="J22" s="23">
        <v>6500</v>
      </c>
      <c r="K22" s="21">
        <f t="shared" si="0"/>
        <v>78000</v>
      </c>
      <c r="L22" s="22">
        <f t="shared" si="1"/>
        <v>7020</v>
      </c>
      <c r="M22" s="19">
        <v>250</v>
      </c>
      <c r="N22" s="3">
        <v>45825</v>
      </c>
      <c r="O22" s="8">
        <v>0.44444444444444398</v>
      </c>
    </row>
    <row r="23" spans="1:15" ht="25.15" customHeight="1">
      <c r="A23" s="7">
        <v>20</v>
      </c>
      <c r="B23" s="15" t="s">
        <v>77</v>
      </c>
      <c r="C23" s="14" t="s">
        <v>75</v>
      </c>
      <c r="D23" s="14" t="s">
        <v>8</v>
      </c>
      <c r="E23" s="14" t="s">
        <v>39</v>
      </c>
      <c r="F23" s="16" t="s">
        <v>54</v>
      </c>
      <c r="G23" s="14" t="s">
        <v>43</v>
      </c>
      <c r="H23" s="14" t="s">
        <v>43</v>
      </c>
      <c r="I23" s="14" t="s">
        <v>35</v>
      </c>
      <c r="J23" s="23">
        <v>1750</v>
      </c>
      <c r="K23" s="21">
        <f t="shared" si="0"/>
        <v>21000</v>
      </c>
      <c r="L23" s="22">
        <f t="shared" si="1"/>
        <v>1890</v>
      </c>
      <c r="M23" s="19">
        <v>250</v>
      </c>
      <c r="N23" s="3">
        <v>45825</v>
      </c>
      <c r="O23" s="8">
        <v>0.44791666666666602</v>
      </c>
    </row>
    <row r="24" spans="1:15" ht="25.15" customHeight="1">
      <c r="A24" s="7">
        <v>21</v>
      </c>
      <c r="B24" s="15" t="s">
        <v>78</v>
      </c>
      <c r="C24" s="14" t="s">
        <v>49</v>
      </c>
      <c r="D24" s="14" t="s">
        <v>8</v>
      </c>
      <c r="E24" s="14" t="s">
        <v>39</v>
      </c>
      <c r="F24" s="16" t="s">
        <v>54</v>
      </c>
      <c r="G24" s="14" t="s">
        <v>43</v>
      </c>
      <c r="H24" s="14" t="s">
        <v>43</v>
      </c>
      <c r="I24" s="14" t="s">
        <v>35</v>
      </c>
      <c r="J24" s="23">
        <v>2500</v>
      </c>
      <c r="K24" s="21">
        <f t="shared" si="0"/>
        <v>30000</v>
      </c>
      <c r="L24" s="22">
        <f t="shared" si="1"/>
        <v>2700</v>
      </c>
      <c r="M24" s="19">
        <v>250</v>
      </c>
      <c r="N24" s="3">
        <v>45825</v>
      </c>
      <c r="O24" s="8">
        <v>0.45138888888888901</v>
      </c>
    </row>
    <row r="25" spans="1:15" ht="25.15" customHeight="1">
      <c r="A25" s="7">
        <v>22</v>
      </c>
      <c r="B25" s="16" t="s">
        <v>79</v>
      </c>
      <c r="C25" s="14" t="s">
        <v>48</v>
      </c>
      <c r="D25" s="14" t="s">
        <v>8</v>
      </c>
      <c r="E25" s="14" t="s">
        <v>52</v>
      </c>
      <c r="F25" s="16" t="s">
        <v>53</v>
      </c>
      <c r="G25" s="14" t="s">
        <v>43</v>
      </c>
      <c r="H25" s="14" t="s">
        <v>43</v>
      </c>
      <c r="I25" s="14" t="s">
        <v>35</v>
      </c>
      <c r="J25" s="23">
        <v>1500</v>
      </c>
      <c r="K25" s="21">
        <f t="shared" si="0"/>
        <v>18000</v>
      </c>
      <c r="L25" s="22">
        <f t="shared" si="1"/>
        <v>1620</v>
      </c>
      <c r="M25" s="19">
        <v>250</v>
      </c>
      <c r="N25" s="3">
        <v>45825</v>
      </c>
      <c r="O25" s="8">
        <v>0.45486111111111099</v>
      </c>
    </row>
    <row r="26" spans="1:15" ht="25.15" customHeight="1">
      <c r="A26" s="7">
        <v>23</v>
      </c>
      <c r="B26" s="15" t="s">
        <v>80</v>
      </c>
      <c r="C26" s="14" t="s">
        <v>47</v>
      </c>
      <c r="D26" s="14" t="s">
        <v>8</v>
      </c>
      <c r="E26" s="14" t="s">
        <v>52</v>
      </c>
      <c r="F26" s="16" t="s">
        <v>53</v>
      </c>
      <c r="G26" s="14"/>
      <c r="H26" s="14"/>
      <c r="I26" s="14" t="s">
        <v>35</v>
      </c>
      <c r="J26" s="23">
        <v>500</v>
      </c>
      <c r="K26" s="21">
        <f t="shared" si="0"/>
        <v>6000</v>
      </c>
      <c r="L26" s="22">
        <f t="shared" si="1"/>
        <v>540</v>
      </c>
      <c r="M26" s="19">
        <v>250</v>
      </c>
      <c r="N26" s="3">
        <v>45825</v>
      </c>
      <c r="O26" s="8">
        <v>0.45833333333333298</v>
      </c>
    </row>
    <row r="27" spans="1:15" ht="23.25" customHeight="1">
      <c r="A27" s="7">
        <v>24</v>
      </c>
      <c r="B27" s="16" t="s">
        <v>81</v>
      </c>
      <c r="C27" s="14" t="s">
        <v>82</v>
      </c>
      <c r="D27" s="14" t="s">
        <v>8</v>
      </c>
      <c r="E27" s="14" t="s">
        <v>51</v>
      </c>
      <c r="F27" s="15" t="s">
        <v>83</v>
      </c>
      <c r="G27" s="14" t="s">
        <v>43</v>
      </c>
      <c r="H27" s="14" t="s">
        <v>43</v>
      </c>
      <c r="I27" s="14" t="s">
        <v>35</v>
      </c>
      <c r="J27" s="23">
        <v>9000</v>
      </c>
      <c r="K27" s="21">
        <f t="shared" si="0"/>
        <v>108000</v>
      </c>
      <c r="L27" s="22">
        <f t="shared" si="1"/>
        <v>9720</v>
      </c>
      <c r="M27" s="19">
        <v>250</v>
      </c>
      <c r="N27" s="3">
        <v>45825</v>
      </c>
      <c r="O27" s="8">
        <v>0.46180555555555503</v>
      </c>
    </row>
    <row r="28" spans="1:15" ht="25.15" customHeight="1">
      <c r="A28" s="7">
        <v>25</v>
      </c>
      <c r="B28" s="14" t="s">
        <v>46</v>
      </c>
      <c r="C28" s="14" t="s">
        <v>50</v>
      </c>
      <c r="D28" s="14" t="s">
        <v>8</v>
      </c>
      <c r="E28" s="14" t="s">
        <v>51</v>
      </c>
      <c r="F28" s="14" t="s">
        <v>55</v>
      </c>
      <c r="G28" s="14" t="s">
        <v>43</v>
      </c>
      <c r="H28" s="14" t="s">
        <v>43</v>
      </c>
      <c r="I28" s="14" t="s">
        <v>35</v>
      </c>
      <c r="J28" s="23">
        <v>2000</v>
      </c>
      <c r="K28" s="21">
        <f t="shared" si="0"/>
        <v>24000</v>
      </c>
      <c r="L28" s="22">
        <f t="shared" si="1"/>
        <v>2160</v>
      </c>
      <c r="M28" s="19">
        <v>250</v>
      </c>
      <c r="N28" s="3">
        <v>45825</v>
      </c>
      <c r="O28" s="8">
        <v>0.46527777777777701</v>
      </c>
    </row>
    <row r="29" spans="1:15" ht="25.15" customHeight="1">
      <c r="A29" s="7">
        <v>26</v>
      </c>
      <c r="B29" s="14" t="s">
        <v>84</v>
      </c>
      <c r="C29" s="14" t="s">
        <v>85</v>
      </c>
      <c r="D29" s="14" t="s">
        <v>8</v>
      </c>
      <c r="E29" s="14" t="s">
        <v>51</v>
      </c>
      <c r="F29" s="14" t="s">
        <v>55</v>
      </c>
      <c r="G29" s="14" t="s">
        <v>43</v>
      </c>
      <c r="H29" s="14" t="s">
        <v>43</v>
      </c>
      <c r="I29" s="14" t="s">
        <v>35</v>
      </c>
      <c r="J29" s="23">
        <v>2000</v>
      </c>
      <c r="K29" s="21">
        <f t="shared" si="0"/>
        <v>24000</v>
      </c>
      <c r="L29" s="22">
        <f t="shared" si="1"/>
        <v>2160</v>
      </c>
      <c r="M29" s="19">
        <v>250</v>
      </c>
      <c r="N29" s="3">
        <v>45825</v>
      </c>
      <c r="O29" s="8">
        <v>0.468749999999999</v>
      </c>
    </row>
    <row r="30" spans="1:15" ht="27.75" customHeight="1">
      <c r="B30" s="28" t="s">
        <v>10</v>
      </c>
      <c r="C30" s="28"/>
      <c r="D30" s="28"/>
      <c r="E30" s="28"/>
      <c r="F30" s="28"/>
      <c r="G30" s="28"/>
      <c r="H30" s="28"/>
      <c r="I30" s="28"/>
      <c r="J30" s="28"/>
      <c r="K30" s="28"/>
      <c r="L30" s="28"/>
      <c r="M30" s="28"/>
      <c r="N30" s="28"/>
      <c r="O30" s="28"/>
    </row>
    <row r="31" spans="1:15" ht="15.95" customHeight="1">
      <c r="B31" s="29" t="s">
        <v>11</v>
      </c>
      <c r="C31" s="29"/>
      <c r="D31" s="29"/>
      <c r="E31" s="29"/>
      <c r="F31" s="29"/>
      <c r="G31" s="29"/>
      <c r="H31" s="29"/>
      <c r="I31" s="29"/>
      <c r="J31" s="29"/>
      <c r="K31" s="29"/>
      <c r="L31" s="29"/>
      <c r="M31" s="29"/>
      <c r="N31" s="29"/>
      <c r="O31" s="29"/>
    </row>
    <row r="32" spans="1:15" ht="15.95" customHeight="1">
      <c r="B32" s="25" t="s">
        <v>88</v>
      </c>
      <c r="C32" s="25"/>
      <c r="D32" s="25"/>
      <c r="E32" s="25"/>
      <c r="F32" s="25"/>
      <c r="G32" s="25"/>
      <c r="H32" s="25"/>
      <c r="I32" s="25"/>
      <c r="J32" s="25"/>
      <c r="K32" s="25"/>
      <c r="L32" s="25"/>
      <c r="M32" s="25"/>
      <c r="N32" s="25"/>
      <c r="O32" s="25"/>
    </row>
    <row r="33" spans="2:15" ht="15.95" customHeight="1">
      <c r="B33" s="25" t="s">
        <v>12</v>
      </c>
      <c r="C33" s="25"/>
      <c r="D33" s="25"/>
      <c r="E33" s="25"/>
      <c r="F33" s="25"/>
      <c r="G33" s="25"/>
      <c r="H33" s="25"/>
      <c r="I33" s="25"/>
      <c r="J33" s="25"/>
      <c r="K33" s="25"/>
      <c r="L33" s="25"/>
      <c r="M33" s="25"/>
      <c r="N33" s="25"/>
      <c r="O33" s="25"/>
    </row>
    <row r="34" spans="2:15" ht="15.95" customHeight="1">
      <c r="B34" s="25" t="s">
        <v>13</v>
      </c>
      <c r="C34" s="25"/>
      <c r="D34" s="25"/>
      <c r="E34" s="25"/>
      <c r="F34" s="25"/>
      <c r="G34" s="25"/>
      <c r="H34" s="25"/>
      <c r="I34" s="25"/>
      <c r="J34" s="25"/>
      <c r="K34" s="25"/>
      <c r="L34" s="25"/>
      <c r="M34" s="25"/>
      <c r="N34" s="25"/>
      <c r="O34" s="25"/>
    </row>
    <row r="35" spans="2:15" ht="15.95" customHeight="1">
      <c r="B35" s="25" t="s">
        <v>14</v>
      </c>
      <c r="C35" s="25"/>
      <c r="D35" s="25"/>
      <c r="E35" s="25"/>
      <c r="F35" s="25"/>
      <c r="G35" s="25"/>
      <c r="H35" s="25"/>
      <c r="I35" s="25"/>
      <c r="J35" s="25"/>
      <c r="K35" s="25"/>
      <c r="L35" s="25"/>
      <c r="M35" s="25"/>
      <c r="N35" s="25"/>
      <c r="O35" s="25"/>
    </row>
    <row r="36" spans="2:15" ht="15.95" customHeight="1">
      <c r="B36" s="25" t="s">
        <v>15</v>
      </c>
      <c r="C36" s="25"/>
      <c r="D36" s="25"/>
      <c r="E36" s="25"/>
      <c r="F36" s="25"/>
      <c r="G36" s="25"/>
      <c r="H36" s="25"/>
      <c r="I36" s="25"/>
      <c r="J36" s="25"/>
      <c r="K36" s="25"/>
      <c r="L36" s="25"/>
      <c r="M36" s="25"/>
      <c r="N36" s="25"/>
      <c r="O36" s="25"/>
    </row>
    <row r="37" spans="2:15" ht="15.95" customHeight="1">
      <c r="B37" s="25" t="s">
        <v>16</v>
      </c>
      <c r="C37" s="25"/>
      <c r="D37" s="25"/>
      <c r="E37" s="25"/>
      <c r="F37" s="25"/>
      <c r="G37" s="25"/>
      <c r="H37" s="25"/>
      <c r="I37" s="25"/>
      <c r="J37" s="25"/>
      <c r="K37" s="25"/>
      <c r="L37" s="25"/>
      <c r="M37" s="25"/>
      <c r="N37" s="25"/>
      <c r="O37" s="25"/>
    </row>
    <row r="38" spans="2:15" ht="15.95" customHeight="1">
      <c r="B38" s="25" t="s">
        <v>17</v>
      </c>
      <c r="C38" s="25"/>
      <c r="D38" s="25"/>
      <c r="E38" s="25"/>
      <c r="F38" s="25"/>
      <c r="G38" s="25"/>
      <c r="H38" s="25"/>
      <c r="I38" s="25"/>
      <c r="J38" s="25"/>
      <c r="K38" s="25"/>
      <c r="L38" s="25"/>
      <c r="M38" s="25"/>
      <c r="N38" s="25"/>
      <c r="O38" s="25"/>
    </row>
    <row r="39" spans="2:15" ht="57.75" customHeight="1">
      <c r="B39" s="26" t="s">
        <v>28</v>
      </c>
      <c r="C39" s="26"/>
      <c r="D39" s="26"/>
      <c r="E39" s="26"/>
      <c r="F39" s="26"/>
      <c r="G39" s="26"/>
      <c r="H39" s="26"/>
      <c r="I39" s="26"/>
      <c r="J39" s="26"/>
      <c r="K39" s="26"/>
      <c r="L39" s="26"/>
      <c r="M39" s="26"/>
      <c r="N39" s="26"/>
      <c r="O39" s="26"/>
    </row>
    <row r="40" spans="2:15" ht="36.75" customHeight="1">
      <c r="B40" s="27" t="s">
        <v>18</v>
      </c>
      <c r="C40" s="26"/>
      <c r="D40" s="26"/>
      <c r="E40" s="26"/>
      <c r="F40" s="26"/>
      <c r="G40" s="26"/>
      <c r="H40" s="26"/>
      <c r="I40" s="26"/>
      <c r="J40" s="26"/>
      <c r="K40" s="26"/>
      <c r="L40" s="26"/>
      <c r="M40" s="26"/>
      <c r="N40" s="26"/>
      <c r="O40" s="26"/>
    </row>
    <row r="41" spans="2:15" ht="27" customHeight="1">
      <c r="B41" s="26" t="s">
        <v>89</v>
      </c>
      <c r="C41" s="26"/>
      <c r="D41" s="26"/>
      <c r="E41" s="26"/>
      <c r="F41" s="26"/>
      <c r="G41" s="26"/>
      <c r="H41" s="26"/>
      <c r="I41" s="26"/>
      <c r="J41" s="26"/>
      <c r="K41" s="26"/>
      <c r="L41" s="26"/>
      <c r="M41" s="26"/>
      <c r="N41" s="26"/>
      <c r="O41" s="26"/>
    </row>
    <row r="42" spans="2:15" ht="24.95" customHeight="1">
      <c r="B42" s="26" t="s">
        <v>19</v>
      </c>
      <c r="C42" s="26"/>
      <c r="D42" s="26"/>
      <c r="E42" s="26"/>
      <c r="F42" s="26"/>
      <c r="G42" s="26"/>
      <c r="H42" s="26"/>
      <c r="I42" s="26"/>
      <c r="J42" s="26"/>
      <c r="K42" s="26"/>
      <c r="L42" s="26"/>
      <c r="M42" s="26"/>
      <c r="N42" s="26"/>
      <c r="O42" s="26"/>
    </row>
    <row r="43" spans="2:15" ht="43.5" customHeight="1">
      <c r="B43" s="27" t="s">
        <v>20</v>
      </c>
      <c r="C43" s="26"/>
      <c r="D43" s="26"/>
      <c r="E43" s="26"/>
      <c r="F43" s="26"/>
      <c r="G43" s="26"/>
      <c r="H43" s="26"/>
      <c r="I43" s="26"/>
      <c r="J43" s="26"/>
      <c r="K43" s="26"/>
      <c r="L43" s="26"/>
      <c r="M43" s="26"/>
      <c r="N43" s="26"/>
      <c r="O43" s="26"/>
    </row>
    <row r="44" spans="2:15" ht="24.95" customHeight="1">
      <c r="B44" s="29" t="s">
        <v>21</v>
      </c>
      <c r="C44" s="29"/>
      <c r="D44" s="29"/>
      <c r="E44" s="29"/>
      <c r="F44" s="29"/>
      <c r="G44" s="29"/>
      <c r="H44" s="29"/>
      <c r="I44" s="29"/>
      <c r="J44" s="29"/>
      <c r="K44" s="29"/>
      <c r="L44" s="29"/>
      <c r="M44" s="29"/>
      <c r="N44" s="29"/>
      <c r="O44" s="29"/>
    </row>
  </sheetData>
  <mergeCells count="17">
    <mergeCell ref="B44:O44"/>
    <mergeCell ref="B41:O41"/>
    <mergeCell ref="B42:O42"/>
    <mergeCell ref="B43:O43"/>
    <mergeCell ref="B2:O2"/>
    <mergeCell ref="B1:O1"/>
    <mergeCell ref="B38:O38"/>
    <mergeCell ref="B39:O39"/>
    <mergeCell ref="B40:O40"/>
    <mergeCell ref="B32:O32"/>
    <mergeCell ref="B33:O33"/>
    <mergeCell ref="B34:O34"/>
    <mergeCell ref="B35:O35"/>
    <mergeCell ref="B36:O36"/>
    <mergeCell ref="B37:O37"/>
    <mergeCell ref="B30:O30"/>
    <mergeCell ref="B31:O31"/>
  </mergeCells>
  <printOptions verticalCentered="1"/>
  <pageMargins left="0.23622047244094491" right="0.23622047244094491" top="0.74803149606299213" bottom="0.74803149606299213" header="0.31496062992125984" footer="0.31496062992125984"/>
  <pageSetup paperSize="8" scale="90"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Sayfa2</vt:lpstr>
      <vt:lpstr>Sayfa3</vt:lpstr>
      <vt:lpstr>Sayfa2!Yazdırma_Alanı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2025-06-02T06:25:03Z</dcterms:modified>
</cp:coreProperties>
</file>